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shingpool-my.sharepoint.com/personal/info_washingpool_co_uk/Documents/Washingpool Files/Admin Documents/Holiday Cottage Admin/Cottage Order Forms/"/>
    </mc:Choice>
  </mc:AlternateContent>
  <xr:revisionPtr revIDLastSave="32" documentId="8_{CFCCAD5D-E944-4288-B124-E63262BF4D18}" xr6:coauthVersionLast="46" xr6:coauthVersionMax="46" xr10:uidLastSave="{1E267796-6B36-46CB-8B72-8F2A6A6E9F1E}"/>
  <workbookProtection lockStructure="1"/>
  <bookViews>
    <workbookView xWindow="-120" yWindow="-120" windowWidth="24240" windowHeight="13140" xr2:uid="{AD8A9FA4-3B1C-4EB5-B969-815F9D3F8554}"/>
  </bookViews>
  <sheets>
    <sheet name="Sheet1" sheetId="1" r:id="rId1"/>
  </sheets>
  <definedNames>
    <definedName name="Check1" localSheetId="0">Sheet1!#REF!</definedName>
    <definedName name="Check10" localSheetId="0">Sheet1!#REF!</definedName>
    <definedName name="Check11" localSheetId="0">Sheet1!$C$12</definedName>
    <definedName name="Check12" localSheetId="0">Sheet1!#REF!</definedName>
    <definedName name="Check13" localSheetId="0">Sheet1!#REF!</definedName>
    <definedName name="Check14" localSheetId="0">Sheet1!#REF!</definedName>
    <definedName name="Check15" localSheetId="0">Sheet1!#REF!</definedName>
    <definedName name="Check16" localSheetId="0">Sheet1!$C$16</definedName>
    <definedName name="Check17" localSheetId="0">Sheet1!#REF!</definedName>
    <definedName name="Check18" localSheetId="0">Sheet1!#REF!</definedName>
    <definedName name="Check19" localSheetId="0">Sheet1!$C$18</definedName>
    <definedName name="Check2" localSheetId="0">Sheet1!#REF!</definedName>
    <definedName name="Check20" localSheetId="0">Sheet1!$C$19</definedName>
    <definedName name="Check22" localSheetId="0">Sheet1!$C$21</definedName>
    <definedName name="Check24" localSheetId="0">Sheet1!$C$22</definedName>
    <definedName name="Check25" localSheetId="0">Sheet1!#REF!</definedName>
    <definedName name="Check31" localSheetId="0">Sheet1!#REF!</definedName>
    <definedName name="Check32" localSheetId="0">Sheet1!#REF!</definedName>
    <definedName name="Check33" localSheetId="0">Sheet1!$E$19</definedName>
    <definedName name="Check34" localSheetId="0">Sheet1!$I$46</definedName>
    <definedName name="Check35" localSheetId="0">Sheet1!#REF!</definedName>
    <definedName name="Check36" localSheetId="0">Sheet1!#REF!</definedName>
    <definedName name="Check37" localSheetId="0">Sheet1!#REF!</definedName>
    <definedName name="Check38" localSheetId="0">Sheet1!#REF!</definedName>
    <definedName name="Check39" localSheetId="0">Sheet1!#REF!</definedName>
    <definedName name="Check4" localSheetId="0">Sheet1!$C$9</definedName>
    <definedName name="Check40" localSheetId="0">Sheet1!#REF!</definedName>
    <definedName name="Check46" localSheetId="0">Sheet1!#REF!</definedName>
    <definedName name="Check47" localSheetId="0">Sheet1!#REF!</definedName>
    <definedName name="Check48" localSheetId="0">Sheet1!#REF!</definedName>
    <definedName name="Check49" localSheetId="0">Sheet1!#REF!</definedName>
    <definedName name="Check5" localSheetId="0">Sheet1!$C$10</definedName>
    <definedName name="Check50" localSheetId="0">Sheet1!#REF!</definedName>
    <definedName name="Check51" localSheetId="0">Sheet1!#REF!</definedName>
    <definedName name="Check52" localSheetId="0">Sheet1!#REF!</definedName>
    <definedName name="Check53" localSheetId="0">Sheet1!#REF!</definedName>
    <definedName name="Check54" localSheetId="0">Sheet1!#REF!</definedName>
    <definedName name="Check55" localSheetId="0">Sheet1!#REF!</definedName>
    <definedName name="Check56" localSheetId="0">Sheet1!#REF!</definedName>
    <definedName name="Check57" localSheetId="0">Sheet1!#REF!</definedName>
    <definedName name="Check62" localSheetId="0">Sheet1!#REF!</definedName>
    <definedName name="Check63" localSheetId="0">Sheet1!#REF!</definedName>
    <definedName name="Check64" localSheetId="0">Sheet1!#REF!</definedName>
    <definedName name="Check65" localSheetId="0">Sheet1!#REF!</definedName>
    <definedName name="Check66" localSheetId="0">Sheet1!#REF!</definedName>
    <definedName name="Check67" localSheetId="0">Sheet1!#REF!</definedName>
    <definedName name="Check68" localSheetId="0">Sheet1!#REF!</definedName>
    <definedName name="Check69" localSheetId="0">Sheet1!#REF!</definedName>
    <definedName name="Check7" localSheetId="0">Sheet1!$C$11</definedName>
    <definedName name="Check70" localSheetId="0">Sheet1!#REF!</definedName>
    <definedName name="Check71" localSheetId="0">Sheet1!#REF!</definedName>
    <definedName name="Check72" localSheetId="0">Sheet1!#REF!</definedName>
    <definedName name="Check73" localSheetId="0">Sheet1!#REF!</definedName>
    <definedName name="Check74" localSheetId="0">Sheet1!#REF!</definedName>
    <definedName name="Check78" localSheetId="0">Sheet1!#REF!</definedName>
    <definedName name="Check79" localSheetId="0">Sheet1!#REF!</definedName>
    <definedName name="Check8" localSheetId="0">Sheet1!#REF!</definedName>
    <definedName name="Check80" localSheetId="0">Sheet1!#REF!</definedName>
    <definedName name="Check81" localSheetId="0">Sheet1!#REF!</definedName>
    <definedName name="Check82" localSheetId="0">Sheet1!#REF!</definedName>
    <definedName name="Check83" localSheetId="0">Sheet1!#REF!</definedName>
    <definedName name="Check84" localSheetId="0">Sheet1!#REF!</definedName>
    <definedName name="Check85" localSheetId="0">Sheet1!#REF!</definedName>
    <definedName name="Check86" localSheetId="0">Sheet1!#REF!</definedName>
    <definedName name="Check87" localSheetId="0">Sheet1!#REF!</definedName>
    <definedName name="Check88" localSheetId="0">Sheet1!#REF!</definedName>
    <definedName name="Check89" localSheetId="0">Sheet1!#REF!</definedName>
    <definedName name="Check9" localSheetId="0">Sheet1!#REF!</definedName>
    <definedName name="Check90" localSheetId="0">Sheet1!#REF!</definedName>
    <definedName name="Check91" localSheetId="0">Sheet1!#REF!</definedName>
    <definedName name="Check92" localSheetId="0">Sheet1!#REF!</definedName>
    <definedName name="Check93" localSheetId="0">Sheet1!#REF!</definedName>
    <definedName name="Check94" localSheetId="0">Sheet1!#REF!</definedName>
    <definedName name="Check95" localSheetId="0">Sheet1!#REF!</definedName>
    <definedName name="Check96" localSheetId="0">Sheet1!#REF!</definedName>
    <definedName name="Check97" localSheetId="0">Sheet1!#REF!</definedName>
    <definedName name="Check98" localSheetId="0">Sheet1!#REF!</definedName>
    <definedName name="Check99" localSheetId="0">Sheet1!#REF!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3" i="1"/>
  <c r="E12" i="1"/>
  <c r="E70" i="1" l="1"/>
  <c r="E71" i="1"/>
  <c r="E72" i="1"/>
  <c r="E73" i="1"/>
  <c r="E74" i="1"/>
  <c r="E75" i="1"/>
  <c r="E88" i="1" l="1"/>
  <c r="E89" i="1"/>
  <c r="E90" i="1"/>
  <c r="E82" i="1"/>
  <c r="E29" i="1"/>
  <c r="E30" i="1"/>
  <c r="E32" i="1"/>
  <c r="E33" i="1"/>
  <c r="E34" i="1"/>
  <c r="E35" i="1"/>
  <c r="E36" i="1"/>
  <c r="E37" i="1"/>
  <c r="E38" i="1"/>
  <c r="E40" i="1"/>
  <c r="E41" i="1"/>
  <c r="E42" i="1"/>
  <c r="E43" i="1"/>
  <c r="E44" i="1"/>
  <c r="E45" i="1"/>
  <c r="E46" i="1"/>
  <c r="E48" i="1"/>
  <c r="E49" i="1"/>
  <c r="E52" i="1"/>
  <c r="E53" i="1"/>
  <c r="E54" i="1"/>
  <c r="E55" i="1"/>
  <c r="E56" i="1"/>
  <c r="E58" i="1"/>
  <c r="E59" i="1"/>
  <c r="E60" i="1"/>
  <c r="E61" i="1"/>
  <c r="E63" i="1"/>
  <c r="E64" i="1"/>
  <c r="E66" i="1"/>
  <c r="E67" i="1"/>
  <c r="E68" i="1"/>
  <c r="E77" i="1"/>
  <c r="E78" i="1"/>
  <c r="E80" i="1"/>
  <c r="E81" i="1"/>
  <c r="E83" i="1"/>
  <c r="E84" i="1"/>
  <c r="E85" i="1"/>
  <c r="E86" i="1"/>
  <c r="E87" i="1"/>
  <c r="E91" i="1"/>
  <c r="E22" i="1"/>
  <c r="E23" i="1"/>
  <c r="E24" i="1"/>
  <c r="E25" i="1"/>
  <c r="E26" i="1"/>
  <c r="E27" i="1"/>
  <c r="E21" i="1"/>
  <c r="E11" i="1"/>
  <c r="E16" i="1"/>
  <c r="E17" i="1"/>
  <c r="E10" i="1"/>
  <c r="E101" i="1" l="1"/>
</calcChain>
</file>

<file path=xl/sharedStrings.xml><?xml version="1.0" encoding="utf-8"?>
<sst xmlns="http://schemas.openxmlformats.org/spreadsheetml/2006/main" count="218" uniqueCount="212">
  <si>
    <t>Quantity</t>
  </si>
  <si>
    <t>Milk</t>
  </si>
  <si>
    <t>Skimmed</t>
  </si>
  <si>
    <t>Cereals</t>
  </si>
  <si>
    <t>Dorset Cereals</t>
  </si>
  <si>
    <t>Midfield Granola</t>
  </si>
  <si>
    <t>Dorset Tea</t>
  </si>
  <si>
    <t>Butter</t>
  </si>
  <si>
    <t>Longmans</t>
  </si>
  <si>
    <t>Jams/ Preserves</t>
  </si>
  <si>
    <t>Cherry Tree</t>
  </si>
  <si>
    <t>Dorset Blue Vinny</t>
  </si>
  <si>
    <t>Mature Cheddar</t>
  </si>
  <si>
    <t>Tomato Stall</t>
  </si>
  <si>
    <t>Tracklements</t>
  </si>
  <si>
    <t>Snacks</t>
  </si>
  <si>
    <t>Bread: Evershot Bakery</t>
  </si>
  <si>
    <t>Eggs: Fenton Farm</t>
  </si>
  <si>
    <t>Free Range Medium Eggs ½ dozen</t>
  </si>
  <si>
    <t>Wheat Free  450g</t>
  </si>
  <si>
    <t>Coffee: Dorset Coffee</t>
  </si>
  <si>
    <t>Clipper Tea</t>
  </si>
  <si>
    <t>Maryland</t>
  </si>
  <si>
    <t>From Dorset With Love</t>
  </si>
  <si>
    <t>Strawberry Jam</t>
  </si>
  <si>
    <t>Raspberry Jam</t>
  </si>
  <si>
    <t>Rice</t>
  </si>
  <si>
    <t>Pasta sauces</t>
  </si>
  <si>
    <t>Curry sauces</t>
  </si>
  <si>
    <t>Slow cook sauces</t>
  </si>
  <si>
    <t>Double Cream</t>
  </si>
  <si>
    <t>Clotted Cream</t>
  </si>
  <si>
    <t>Yogurts</t>
  </si>
  <si>
    <t>Passata</t>
  </si>
  <si>
    <t>Tinned tomatoes</t>
  </si>
  <si>
    <t>Tinned pulses</t>
  </si>
  <si>
    <t>Ketchup</t>
  </si>
  <si>
    <t>Brown Sauce</t>
  </si>
  <si>
    <t>Unsmoked back bacon</t>
  </si>
  <si>
    <t>Unsmoked Streaky Bacon</t>
  </si>
  <si>
    <t xml:space="preserve">Frozen Ready Meals: Olives Kitchen </t>
  </si>
  <si>
    <t>Soft Drinks</t>
  </si>
  <si>
    <t xml:space="preserve">Alcoholic Drinks </t>
  </si>
  <si>
    <t>Cider: West Milton Cider</t>
  </si>
  <si>
    <t>Beer: Palmers Brewery</t>
  </si>
  <si>
    <t>Mild Cheddar</t>
  </si>
  <si>
    <t>Cheese</t>
  </si>
  <si>
    <t>Price</t>
  </si>
  <si>
    <t>Total</t>
  </si>
  <si>
    <t>White loaf</t>
  </si>
  <si>
    <t>Roll</t>
  </si>
  <si>
    <t>soft white/crusty white/cobber</t>
  </si>
  <si>
    <t>soft white/cobber</t>
  </si>
  <si>
    <t>Loaves</t>
  </si>
  <si>
    <t>1 litre</t>
  </si>
  <si>
    <t>2 litre</t>
  </si>
  <si>
    <t xml:space="preserve">Whole </t>
  </si>
  <si>
    <t xml:space="preserve">Semi Skimmed </t>
  </si>
  <si>
    <t>Coffee &amp; Tea</t>
  </si>
  <si>
    <t>Bacon: Denhay Farms</t>
  </si>
  <si>
    <t>Fruit &amp; Vegetables</t>
  </si>
  <si>
    <t>Free Range Large Eggs ½ dozen</t>
  </si>
  <si>
    <t>Bunter (long roll)</t>
  </si>
  <si>
    <t>Sausages: Wallace's Farm</t>
  </si>
  <si>
    <t>Also available from the Farm Shop…</t>
  </si>
  <si>
    <t>Pasta</t>
  </si>
  <si>
    <t>Our own beef &amp; lamb</t>
  </si>
  <si>
    <t>Wallace's pork</t>
  </si>
  <si>
    <t>Creedy Carver Chicken &amp; duck</t>
  </si>
  <si>
    <t>Lapsnacks from Olives et al</t>
  </si>
  <si>
    <t>Portlebay Popcorn</t>
  </si>
  <si>
    <t>Bakery</t>
  </si>
  <si>
    <t>Westcountry Legends Cheese straws</t>
  </si>
  <si>
    <t>Washingpool Sausage Rolls</t>
  </si>
  <si>
    <t>Washingpool Farm Cottages</t>
  </si>
  <si>
    <t>Small cobber    round/tin</t>
  </si>
  <si>
    <t xml:space="preserve">Cranberry &amp; Brazil 450g </t>
  </si>
  <si>
    <t xml:space="preserve">Original 450g </t>
  </si>
  <si>
    <t>1 pint (returnable glass bottle)</t>
  </si>
  <si>
    <t>Rich Roast (ground)</t>
  </si>
  <si>
    <t>No 1 (ground)</t>
  </si>
  <si>
    <t>Decaf:Columbian Excelsio (ground)</t>
  </si>
  <si>
    <t>Eng. Breakfast 40 Bags</t>
  </si>
  <si>
    <t xml:space="preserve">Golden Blend 40 Bags </t>
  </si>
  <si>
    <t>Decaf 80 Bags</t>
  </si>
  <si>
    <t>Total (approx. due to cheese/meat/veg prices)</t>
  </si>
  <si>
    <t xml:space="preserve">Breakfast Marmalade </t>
  </si>
  <si>
    <t xml:space="preserve">Smoked Back Bacon </t>
  </si>
  <si>
    <t xml:space="preserve">Smoked Streaky Bacon </t>
  </si>
  <si>
    <t>Chipolata 400g price approx.</t>
  </si>
  <si>
    <t>Pork Sausage 400g price approx.</t>
  </si>
  <si>
    <t>£16.80/kg price per piece approx.</t>
  </si>
  <si>
    <t>£10.50/kg price per piece approx.</t>
  </si>
  <si>
    <t>£9.00/kg price per piece approx.</t>
  </si>
  <si>
    <t xml:space="preserve">Ginger Beer 330ml </t>
  </si>
  <si>
    <t>North Perrott Fruit Farm</t>
  </si>
  <si>
    <t>Apple Juice 750ml</t>
  </si>
  <si>
    <t>(all 500ml)</t>
  </si>
  <si>
    <t>Several Sparkling wines also available</t>
  </si>
  <si>
    <t>Fish Pie/Creamy Sm. Haddock &amp; Spinach   double</t>
  </si>
  <si>
    <t>Fish Pie/Creamy Sm. Haddock &amp; Spinach   single</t>
  </si>
  <si>
    <t>Palmer's Brewery</t>
  </si>
  <si>
    <t xml:space="preserve">Wine: Furleigh Estate </t>
  </si>
  <si>
    <t>Name:</t>
  </si>
  <si>
    <t>Contact number:</t>
  </si>
  <si>
    <t>Email address:</t>
  </si>
  <si>
    <t>Sugar</t>
  </si>
  <si>
    <t>Olive Oil</t>
  </si>
  <si>
    <t>Ketchups &amp; relishes</t>
  </si>
  <si>
    <t>Stock cubes &amp; pots</t>
  </si>
  <si>
    <t>Salad dressings</t>
  </si>
  <si>
    <t>Seasonings, spices &amp; marinades</t>
  </si>
  <si>
    <t>SAUCES</t>
  </si>
  <si>
    <t>DAIRY</t>
  </si>
  <si>
    <t>Milk (incl. Organic &amp; Breakfast milk)</t>
  </si>
  <si>
    <t>Fresh fish &amp; fishcakes</t>
  </si>
  <si>
    <t>MEAT</t>
  </si>
  <si>
    <t>PIES</t>
  </si>
  <si>
    <t>FISH</t>
  </si>
  <si>
    <t>SMOKED/CURED FISH &amp; MEAT</t>
  </si>
  <si>
    <t>Food cupboard staples:</t>
  </si>
  <si>
    <t>From the fridge:</t>
  </si>
  <si>
    <t>Chunk Pasties and Pies</t>
  </si>
  <si>
    <t>Wallace's Meat Pies</t>
  </si>
  <si>
    <t>Tea, coffee (incl. instant)</t>
  </si>
  <si>
    <t>Drinking chocolate</t>
  </si>
  <si>
    <t>Chutneys &amp; pickles</t>
  </si>
  <si>
    <t>Marmalades, jams &amp; curds</t>
  </si>
  <si>
    <t>Cheeses - local &amp; regional cheeses</t>
  </si>
  <si>
    <t>Drinks:</t>
  </si>
  <si>
    <t>ALCOHOLIC</t>
  </si>
  <si>
    <t>Ciders</t>
  </si>
  <si>
    <t>Beers</t>
  </si>
  <si>
    <t>Local spirits &amp; liqueurs</t>
  </si>
  <si>
    <t>English Wine (still &amp; sparkling)</t>
  </si>
  <si>
    <t>NON-ALCOHOLIC</t>
  </si>
  <si>
    <t>Squash</t>
  </si>
  <si>
    <t>Cordials</t>
  </si>
  <si>
    <t xml:space="preserve">Soft drinks </t>
  </si>
  <si>
    <t>Water - still &amp; sparkling</t>
  </si>
  <si>
    <t>Tonics &amp; mixers</t>
  </si>
  <si>
    <t>Crisps</t>
  </si>
  <si>
    <t>Sweet biscuits</t>
  </si>
  <si>
    <t>Cheese biscuits</t>
  </si>
  <si>
    <t>Savoury biscuits</t>
  </si>
  <si>
    <t>Cakes &amp; tarts made on the premises</t>
  </si>
  <si>
    <t>Gluten-free &amp; sugar-free biscuits</t>
  </si>
  <si>
    <t>Confectionary</t>
  </si>
  <si>
    <t>Chocolates</t>
  </si>
  <si>
    <t>Fudge</t>
  </si>
  <si>
    <t>Sweets</t>
  </si>
  <si>
    <t>Meringues</t>
  </si>
  <si>
    <t>Pastry cases</t>
  </si>
  <si>
    <t>Greengrocery</t>
  </si>
  <si>
    <t xml:space="preserve">… is what we are most known for. </t>
  </si>
  <si>
    <t xml:space="preserve">We stock a wide range of fruit, </t>
  </si>
  <si>
    <t>vegetables &amp; salads, some of which</t>
  </si>
  <si>
    <t>we grow ourselves on the farm depending</t>
  </si>
  <si>
    <t>on the season.</t>
  </si>
  <si>
    <t>Flour</t>
  </si>
  <si>
    <t>Cereals &amp; porridge oats</t>
  </si>
  <si>
    <t xml:space="preserve">Charcouterie </t>
  </si>
  <si>
    <t xml:space="preserve">Smoked fish &amp; meat </t>
  </si>
  <si>
    <t>Salamini &amp; snacking salami</t>
  </si>
  <si>
    <t>In the freezers</t>
  </si>
  <si>
    <t>Ice creams &amp; sorbets</t>
  </si>
  <si>
    <t xml:space="preserve">Ice lollies </t>
  </si>
  <si>
    <t>Frozen ready meals</t>
  </si>
  <si>
    <t>To order</t>
  </si>
  <si>
    <t>If we have any items unavailable, we will contact you to ask if you would like a substitution</t>
  </si>
  <si>
    <t>Fresh bread daily (except Sundays)</t>
  </si>
  <si>
    <t>We will put your order in the cottage ready for you, with any chilled items in the fridge.</t>
  </si>
  <si>
    <t>Please note: prices have been displayed to give you a rough idea. Each item's price may vary depending on size and weight etc.</t>
  </si>
  <si>
    <t>Gluten Free Toasted Oat &amp; Almond 400g</t>
  </si>
  <si>
    <t>Lasagne/Aubergine Parmigiana            double</t>
  </si>
  <si>
    <t>Lasagne/Aubergine Parmigiana            single</t>
  </si>
  <si>
    <t xml:space="preserve">Starlight 6% ABV medium still cider  </t>
  </si>
  <si>
    <t xml:space="preserve">Twilight 6% ABV dry still cider   </t>
  </si>
  <si>
    <t>Moonlight 5% abv medium sparkling cider</t>
  </si>
  <si>
    <t>IPA 4.2% ABV</t>
  </si>
  <si>
    <t>Gold 4.5% ABV</t>
  </si>
  <si>
    <t>Tally Ho! 5.5% ABV</t>
  </si>
  <si>
    <t>200 5% ABV</t>
  </si>
  <si>
    <t xml:space="preserve">Bacchus Fume NV 12.5% ABV </t>
  </si>
  <si>
    <t>Bacchus Dry 2018 12.% ABV</t>
  </si>
  <si>
    <t>All Vegan-friendly</t>
  </si>
  <si>
    <t xml:space="preserve">White Pinot Noir 2017 11% ABV </t>
  </si>
  <si>
    <t>Sea Pink 2018 12% ABV</t>
  </si>
  <si>
    <t>For tasting notes please visit their website</t>
  </si>
  <si>
    <t>When you arrive</t>
  </si>
  <si>
    <t>Butternut Squash Lasagne                single</t>
  </si>
  <si>
    <t>Butternut Squash Lasagne                double</t>
  </si>
  <si>
    <t>Email the form to us at info@washingpool.co.uk - please give us at least a days notice</t>
  </si>
  <si>
    <t>We will calculate the total of the items you have ordered and telephone you to take payment. You may also pay in the farm shop.</t>
  </si>
  <si>
    <t>Cobber(Granary) round/tin sliced/unsliced</t>
  </si>
  <si>
    <t xml:space="preserve">Small white loaf </t>
  </si>
  <si>
    <t>NB all loaves can be sliced or unsliced</t>
  </si>
  <si>
    <t>Wholemeal loaf</t>
  </si>
  <si>
    <t>Small wholemeal loaf</t>
  </si>
  <si>
    <t xml:space="preserve">Simply Nutty 560g </t>
  </si>
  <si>
    <t xml:space="preserve">Simply Fruity 630g </t>
  </si>
  <si>
    <t xml:space="preserve">Simply Delicious 650g </t>
  </si>
  <si>
    <t xml:space="preserve">Unsalted Butter Roll 250g </t>
  </si>
  <si>
    <t xml:space="preserve">Salted Butter 250g </t>
  </si>
  <si>
    <t>Fill in the form above with your details (where indicated at the top of the page) OR email us your shopping list.</t>
  </si>
  <si>
    <t>Apple Juice</t>
  </si>
  <si>
    <t>Olives</t>
  </si>
  <si>
    <t xml:space="preserve">Earl Grey 40 Bags </t>
  </si>
  <si>
    <t xml:space="preserve">West Dorset Chardonnay 2018 12% ABV </t>
  </si>
  <si>
    <t xml:space="preserve">We stock most things - please note the product and quantity required. </t>
  </si>
  <si>
    <t>Holiday Cottage Food Order Form 2021</t>
  </si>
  <si>
    <t>Arrival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</si>
</sst>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name val="Calibri"/>
      <family val="2"/>
      <scheme val="minor"/>
    </font>
    <font>
      <b/>
      <sz val="11"/>
      <color theme="1"/>
      <name val="Courier New"/>
      <family val="3"/>
    </font>
    <font>
      <sz val="12"/>
      <color theme="1"/>
      <name val="Courier New"/>
      <family val="3"/>
    </font>
    <font>
      <sz val="14"/>
      <color theme="1"/>
      <name val="Courier New"/>
      <family val="3"/>
    </font>
    <font>
      <b/>
      <sz val="12"/>
      <color theme="1"/>
      <name val="Courier New"/>
      <family val="3"/>
    </font>
    <font>
      <sz val="9"/>
      <color theme="1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2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 applyAlignment="1">
      <alignment horizontal="left"/>
    </xf>
    <xf numFmtId="0" fontId="3" fillId="2" borderId="0" xfId="0" applyFont="1" applyFill="1" applyAlignment="1"/>
    <xf numFmtId="0" fontId="1" fillId="2" borderId="0" xfId="0" applyFont="1" applyFill="1"/>
    <xf numFmtId="0" fontId="3" fillId="2" borderId="0" xfId="0" applyFont="1" applyFill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2" fontId="1" fillId="0" borderId="0" xfId="0" applyNumberFormat="1" applyFont="1"/>
    <xf numFmtId="2" fontId="1" fillId="0" borderId="0" xfId="0" applyNumberFormat="1" applyFont="1" applyAlignment="1">
      <alignment horizontal="left" wrapText="1"/>
    </xf>
    <xf numFmtId="2" fontId="3" fillId="0" borderId="0" xfId="0" applyNumberFormat="1" applyFont="1" applyAlignment="1">
      <alignment horizontal="center"/>
    </xf>
    <xf numFmtId="2" fontId="3" fillId="2" borderId="0" xfId="0" applyNumberFormat="1" applyFont="1" applyFill="1" applyAlignment="1"/>
    <xf numFmtId="2" fontId="1" fillId="2" borderId="0" xfId="0" applyNumberFormat="1" applyFont="1" applyFill="1"/>
    <xf numFmtId="2" fontId="3" fillId="2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Fill="1"/>
    <xf numFmtId="2" fontId="1" fillId="0" borderId="0" xfId="0" applyNumberFormat="1" applyFont="1" applyFill="1"/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Fill="1"/>
    <xf numFmtId="0" fontId="0" fillId="0" borderId="0" xfId="0" applyFill="1"/>
    <xf numFmtId="0" fontId="6" fillId="0" borderId="0" xfId="0" applyFont="1" applyAlignment="1">
      <alignment horizontal="left"/>
    </xf>
    <xf numFmtId="0" fontId="3" fillId="3" borderId="0" xfId="0" applyFont="1" applyFill="1"/>
    <xf numFmtId="0" fontId="3" fillId="3" borderId="0" xfId="0" applyFont="1" applyFill="1" applyAlignment="1">
      <alignment horizontal="left"/>
    </xf>
    <xf numFmtId="0" fontId="1" fillId="4" borderId="0" xfId="0" applyFont="1" applyFill="1"/>
    <xf numFmtId="2" fontId="1" fillId="4" borderId="0" xfId="0" applyNumberFormat="1" applyFont="1" applyFill="1"/>
    <xf numFmtId="0" fontId="3" fillId="4" borderId="0" xfId="0" applyFont="1" applyFill="1"/>
    <xf numFmtId="2" fontId="3" fillId="4" borderId="0" xfId="0" applyNumberFormat="1" applyFont="1" applyFill="1"/>
    <xf numFmtId="0" fontId="7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409323</xdr:colOff>
      <xdr:row>0</xdr:row>
      <xdr:rowOff>0</xdr:rowOff>
    </xdr:from>
    <xdr:to>
      <xdr:col>5</xdr:col>
      <xdr:colOff>251</xdr:colOff>
      <xdr:row>5</xdr:row>
      <xdr:rowOff>29078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CBF74C4-D638-41C9-9AF5-AA48A46E2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829048" y="0"/>
          <a:ext cx="1057778" cy="10577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8A1307-2BB8-4688-B3ED-919E8BED0FFB}">
  <sheetPr codeName="Sheet1"/>
  <dimension ref="A1:I141"/>
  <sheetViews>
    <sheetView showRowColHeaders="0" tabSelected="1" showRuler="0" view="pageLayout" zoomScaleNormal="100" workbookViewId="0">
      <selection activeCell="A7" sqref="A7"/>
    </sheetView>
  </sheetViews>
  <sheetFormatPr defaultRowHeight="15" x14ac:dyDescent="0.25"/>
  <cols>
    <col min="1" max="1" width="27.7109375" style="2" customWidth="1"/>
    <col min="2" max="2" width="41.85546875" style="3" customWidth="1"/>
    <col min="3" max="3" width="7.7109375" style="13" bestFit="1" customWidth="1"/>
    <col min="4" max="4" width="11.5703125" style="3" bestFit="1" customWidth="1"/>
    <col min="5" max="5" width="9.5703125" style="3" customWidth="1"/>
    <col min="6" max="6" width="46.5703125" customWidth="1"/>
    <col min="7" max="7" width="2" customWidth="1"/>
    <col min="8" max="8" width="50.7109375" customWidth="1"/>
    <col min="9" max="9" width="55.7109375" customWidth="1"/>
  </cols>
  <sheetData>
    <row r="1" spans="1:9" ht="18.75" x14ac:dyDescent="0.3">
      <c r="A1" s="12" t="s">
        <v>74</v>
      </c>
      <c r="F1" s="26" t="s">
        <v>64</v>
      </c>
      <c r="G1" s="26"/>
      <c r="H1" s="4"/>
      <c r="I1" s="3"/>
    </row>
    <row r="2" spans="1:9" ht="16.5" x14ac:dyDescent="0.3">
      <c r="A2" s="11" t="s">
        <v>210</v>
      </c>
      <c r="F2" s="27" t="s">
        <v>120</v>
      </c>
      <c r="G2" s="24"/>
      <c r="H2" s="27" t="s">
        <v>129</v>
      </c>
      <c r="I2" s="3"/>
    </row>
    <row r="3" spans="1:9" ht="15.75" x14ac:dyDescent="0.3">
      <c r="F3" s="20" t="s">
        <v>65</v>
      </c>
      <c r="G3" s="20"/>
      <c r="H3" s="24" t="s">
        <v>130</v>
      </c>
      <c r="I3" s="3"/>
    </row>
    <row r="4" spans="1:9" x14ac:dyDescent="0.25">
      <c r="A4" s="19" t="s">
        <v>103</v>
      </c>
      <c r="F4" s="20" t="s">
        <v>26</v>
      </c>
      <c r="G4" s="20"/>
      <c r="H4" s="20" t="s">
        <v>131</v>
      </c>
      <c r="I4" s="3"/>
    </row>
    <row r="5" spans="1:9" x14ac:dyDescent="0.25">
      <c r="A5" s="19" t="s">
        <v>104</v>
      </c>
      <c r="F5" s="20" t="s">
        <v>33</v>
      </c>
      <c r="G5" s="20"/>
      <c r="H5" s="20" t="s">
        <v>132</v>
      </c>
      <c r="I5" s="3"/>
    </row>
    <row r="6" spans="1:9" x14ac:dyDescent="0.25">
      <c r="A6" s="23" t="s">
        <v>105</v>
      </c>
      <c r="B6" s="9"/>
      <c r="C6" s="14"/>
      <c r="D6" s="9"/>
      <c r="E6" s="9"/>
      <c r="F6" s="20" t="s">
        <v>34</v>
      </c>
      <c r="G6" s="20"/>
      <c r="H6" s="20" t="s">
        <v>134</v>
      </c>
      <c r="I6" s="3"/>
    </row>
    <row r="7" spans="1:9" x14ac:dyDescent="0.25">
      <c r="A7" s="19" t="s">
        <v>211</v>
      </c>
      <c r="B7" s="9"/>
      <c r="C7" s="14"/>
      <c r="D7" s="9"/>
      <c r="E7" s="9"/>
      <c r="F7" s="20" t="s">
        <v>35</v>
      </c>
      <c r="G7" s="20"/>
      <c r="H7" s="20" t="s">
        <v>133</v>
      </c>
      <c r="I7" s="3"/>
    </row>
    <row r="8" spans="1:9" ht="15.75" x14ac:dyDescent="0.3">
      <c r="C8" s="15" t="s">
        <v>47</v>
      </c>
      <c r="D8" s="10" t="s">
        <v>0</v>
      </c>
      <c r="E8" s="10" t="s">
        <v>48</v>
      </c>
      <c r="F8" s="20" t="s">
        <v>106</v>
      </c>
      <c r="G8" s="20"/>
      <c r="H8" s="24" t="s">
        <v>135</v>
      </c>
      <c r="I8" s="3"/>
    </row>
    <row r="9" spans="1:9" ht="15.75" x14ac:dyDescent="0.3">
      <c r="A9" s="5" t="s">
        <v>16</v>
      </c>
      <c r="B9" s="5"/>
      <c r="C9" s="16"/>
      <c r="D9" s="5"/>
      <c r="E9" s="5"/>
      <c r="F9" s="20" t="s">
        <v>124</v>
      </c>
      <c r="G9" s="20"/>
      <c r="H9" s="20" t="s">
        <v>205</v>
      </c>
      <c r="I9" s="3"/>
    </row>
    <row r="10" spans="1:9" x14ac:dyDescent="0.25">
      <c r="A10" s="2" t="s">
        <v>53</v>
      </c>
      <c r="B10" s="3" t="s">
        <v>49</v>
      </c>
      <c r="C10" s="13">
        <v>2.8</v>
      </c>
      <c r="E10" s="13">
        <f>SUM(C10*D10)</f>
        <v>0</v>
      </c>
      <c r="F10" s="20" t="s">
        <v>125</v>
      </c>
      <c r="G10" s="20"/>
      <c r="H10" s="20" t="s">
        <v>136</v>
      </c>
      <c r="I10" s="3"/>
    </row>
    <row r="11" spans="1:9" x14ac:dyDescent="0.25">
      <c r="A11" s="34" t="s">
        <v>196</v>
      </c>
      <c r="B11" s="3" t="s">
        <v>195</v>
      </c>
      <c r="C11" s="13">
        <v>1.8</v>
      </c>
      <c r="E11" s="13">
        <f>SUM(C11*D11)</f>
        <v>0</v>
      </c>
      <c r="F11" s="20" t="s">
        <v>106</v>
      </c>
      <c r="G11" s="20"/>
      <c r="H11" s="20" t="s">
        <v>137</v>
      </c>
      <c r="I11" s="3"/>
    </row>
    <row r="12" spans="1:9" x14ac:dyDescent="0.25">
      <c r="A12" s="34"/>
      <c r="B12" s="3" t="s">
        <v>194</v>
      </c>
      <c r="C12" s="13">
        <v>3.15</v>
      </c>
      <c r="E12" s="13">
        <f>SUM(C12*D12)</f>
        <v>0</v>
      </c>
      <c r="F12" s="20" t="s">
        <v>159</v>
      </c>
      <c r="G12" s="20"/>
      <c r="H12" s="20" t="s">
        <v>138</v>
      </c>
      <c r="I12" s="3"/>
    </row>
    <row r="13" spans="1:9" x14ac:dyDescent="0.25">
      <c r="A13" s="34"/>
      <c r="B13" s="2" t="s">
        <v>75</v>
      </c>
      <c r="C13" s="13">
        <v>1.9</v>
      </c>
      <c r="E13" s="13">
        <f>SUM(C13*D13)</f>
        <v>0</v>
      </c>
      <c r="F13" s="20" t="s">
        <v>107</v>
      </c>
      <c r="G13" s="20"/>
      <c r="H13" s="20" t="s">
        <v>139</v>
      </c>
      <c r="I13" s="3"/>
    </row>
    <row r="14" spans="1:9" x14ac:dyDescent="0.25">
      <c r="B14" s="3" t="s">
        <v>197</v>
      </c>
      <c r="C14" s="13">
        <v>2.99</v>
      </c>
      <c r="E14" s="13">
        <f t="shared" ref="E14:E15" si="0">SUM(C14*D14)</f>
        <v>0</v>
      </c>
      <c r="F14" s="20" t="s">
        <v>110</v>
      </c>
      <c r="G14" s="20"/>
      <c r="H14" s="20" t="s">
        <v>140</v>
      </c>
      <c r="I14" s="3"/>
    </row>
    <row r="15" spans="1:9" x14ac:dyDescent="0.25">
      <c r="B15" s="3" t="s">
        <v>198</v>
      </c>
      <c r="C15" s="13">
        <v>1.85</v>
      </c>
      <c r="E15" s="13">
        <f t="shared" si="0"/>
        <v>0</v>
      </c>
      <c r="F15" s="20" t="s">
        <v>127</v>
      </c>
      <c r="G15" s="20"/>
      <c r="I15" s="3"/>
    </row>
    <row r="16" spans="1:9" ht="15.75" x14ac:dyDescent="0.3">
      <c r="A16" s="3" t="s">
        <v>50</v>
      </c>
      <c r="B16" s="3" t="s">
        <v>51</v>
      </c>
      <c r="C16" s="13">
        <v>0.45</v>
      </c>
      <c r="E16" s="13">
        <f>SUM(C16*D16)</f>
        <v>0</v>
      </c>
      <c r="F16" s="20" t="s">
        <v>126</v>
      </c>
      <c r="G16" s="20"/>
      <c r="H16" s="28" t="s">
        <v>15</v>
      </c>
      <c r="I16" s="3"/>
    </row>
    <row r="17" spans="1:9" x14ac:dyDescent="0.25">
      <c r="A17" s="2" t="s">
        <v>62</v>
      </c>
      <c r="B17" s="3" t="s">
        <v>52</v>
      </c>
      <c r="C17" s="13">
        <v>0.7</v>
      </c>
      <c r="E17" s="13">
        <f>SUM(C17*D17)</f>
        <v>0</v>
      </c>
      <c r="F17" s="20" t="s">
        <v>108</v>
      </c>
      <c r="G17" s="20"/>
      <c r="H17" s="3" t="s">
        <v>141</v>
      </c>
      <c r="I17" s="3"/>
    </row>
    <row r="18" spans="1:9" x14ac:dyDescent="0.25">
      <c r="A18" s="3"/>
      <c r="E18" s="13"/>
      <c r="F18" s="20" t="s">
        <v>111</v>
      </c>
      <c r="G18" s="20"/>
      <c r="H18" s="3" t="s">
        <v>69</v>
      </c>
      <c r="I18" s="3"/>
    </row>
    <row r="19" spans="1:9" ht="15.75" x14ac:dyDescent="0.3">
      <c r="A19" s="3"/>
      <c r="E19" s="13"/>
      <c r="F19" s="20" t="s">
        <v>109</v>
      </c>
      <c r="G19" s="24"/>
      <c r="H19" s="3" t="s">
        <v>70</v>
      </c>
      <c r="I19" s="3"/>
    </row>
    <row r="20" spans="1:9" ht="15.75" x14ac:dyDescent="0.3">
      <c r="A20" s="1" t="s">
        <v>1</v>
      </c>
      <c r="B20" s="6"/>
      <c r="C20" s="17"/>
      <c r="D20" s="6"/>
      <c r="E20" s="6"/>
      <c r="F20" s="20" t="s">
        <v>160</v>
      </c>
      <c r="G20" s="20"/>
      <c r="H20" s="3" t="s">
        <v>206</v>
      </c>
      <c r="I20" s="3"/>
    </row>
    <row r="21" spans="1:9" ht="15.75" x14ac:dyDescent="0.3">
      <c r="A21" s="2" t="s">
        <v>56</v>
      </c>
      <c r="B21" s="3" t="s">
        <v>54</v>
      </c>
      <c r="C21" s="13">
        <v>1.1000000000000001</v>
      </c>
      <c r="E21" s="13">
        <f t="shared" ref="E21:E80" si="1">SUM(C21*D21)</f>
        <v>0</v>
      </c>
      <c r="F21" s="24" t="s">
        <v>112</v>
      </c>
      <c r="G21" s="20"/>
      <c r="H21" s="3" t="s">
        <v>72</v>
      </c>
      <c r="I21" s="3"/>
    </row>
    <row r="22" spans="1:9" x14ac:dyDescent="0.25">
      <c r="B22" s="3" t="s">
        <v>55</v>
      </c>
      <c r="C22" s="13">
        <v>1.75</v>
      </c>
      <c r="E22" s="13">
        <f t="shared" si="1"/>
        <v>0</v>
      </c>
      <c r="F22" s="20" t="s">
        <v>27</v>
      </c>
      <c r="G22" s="20"/>
      <c r="I22" s="3"/>
    </row>
    <row r="23" spans="1:9" ht="15.75" x14ac:dyDescent="0.3">
      <c r="B23" s="3" t="s">
        <v>78</v>
      </c>
      <c r="C23" s="13">
        <v>0.76</v>
      </c>
      <c r="E23" s="13">
        <f t="shared" si="1"/>
        <v>0</v>
      </c>
      <c r="F23" s="20" t="s">
        <v>28</v>
      </c>
      <c r="G23" s="25"/>
      <c r="H23" s="28" t="s">
        <v>71</v>
      </c>
    </row>
    <row r="24" spans="1:9" ht="15.75" x14ac:dyDescent="0.3">
      <c r="A24" s="2" t="s">
        <v>57</v>
      </c>
      <c r="B24" s="3" t="s">
        <v>54</v>
      </c>
      <c r="C24" s="13">
        <v>1.1000000000000001</v>
      </c>
      <c r="E24" s="13">
        <f t="shared" si="1"/>
        <v>0</v>
      </c>
      <c r="F24" s="20" t="s">
        <v>29</v>
      </c>
      <c r="G24" s="24"/>
      <c r="H24" s="3" t="s">
        <v>170</v>
      </c>
    </row>
    <row r="25" spans="1:9" ht="15.75" x14ac:dyDescent="0.3">
      <c r="B25" s="3" t="s">
        <v>55</v>
      </c>
      <c r="C25" s="13">
        <v>1.75</v>
      </c>
      <c r="E25" s="13">
        <f t="shared" si="1"/>
        <v>0</v>
      </c>
      <c r="F25" s="25"/>
      <c r="G25" s="24"/>
      <c r="H25" s="2" t="s">
        <v>142</v>
      </c>
    </row>
    <row r="26" spans="1:9" ht="15.75" x14ac:dyDescent="0.3">
      <c r="B26" s="3" t="s">
        <v>78</v>
      </c>
      <c r="C26" s="13">
        <v>0.76</v>
      </c>
      <c r="E26" s="13">
        <f t="shared" si="1"/>
        <v>0</v>
      </c>
      <c r="F26" s="27" t="s">
        <v>121</v>
      </c>
      <c r="G26" s="20"/>
      <c r="H26" s="3" t="s">
        <v>143</v>
      </c>
    </row>
    <row r="27" spans="1:9" ht="15.75" x14ac:dyDescent="0.3">
      <c r="A27" s="2" t="s">
        <v>2</v>
      </c>
      <c r="B27" s="3" t="s">
        <v>78</v>
      </c>
      <c r="C27" s="13">
        <v>0.76</v>
      </c>
      <c r="E27" s="13">
        <f t="shared" si="1"/>
        <v>0</v>
      </c>
      <c r="F27" s="24" t="s">
        <v>113</v>
      </c>
      <c r="G27" s="20"/>
      <c r="H27" s="3" t="s">
        <v>144</v>
      </c>
    </row>
    <row r="28" spans="1:9" ht="15.75" x14ac:dyDescent="0.3">
      <c r="A28" s="1" t="s">
        <v>17</v>
      </c>
      <c r="B28" s="6"/>
      <c r="C28" s="17"/>
      <c r="D28" s="6"/>
      <c r="E28" s="6"/>
      <c r="F28" s="20" t="s">
        <v>114</v>
      </c>
      <c r="G28" s="20"/>
      <c r="H28" s="3" t="s">
        <v>145</v>
      </c>
    </row>
    <row r="29" spans="1:9" x14ac:dyDescent="0.25">
      <c r="A29" s="3" t="s">
        <v>61</v>
      </c>
      <c r="C29" s="13">
        <v>1.45</v>
      </c>
      <c r="E29" s="13">
        <f t="shared" si="1"/>
        <v>0</v>
      </c>
      <c r="F29" s="20" t="s">
        <v>30</v>
      </c>
      <c r="G29" s="20"/>
      <c r="H29" s="3" t="s">
        <v>146</v>
      </c>
      <c r="I29" s="3"/>
    </row>
    <row r="30" spans="1:9" x14ac:dyDescent="0.25">
      <c r="A30" s="3" t="s">
        <v>18</v>
      </c>
      <c r="C30" s="13">
        <v>1.35</v>
      </c>
      <c r="E30" s="13">
        <f t="shared" si="1"/>
        <v>0</v>
      </c>
      <c r="F30" s="20" t="s">
        <v>31</v>
      </c>
      <c r="G30" s="20"/>
      <c r="H30" s="3" t="s">
        <v>151</v>
      </c>
    </row>
    <row r="31" spans="1:9" ht="15.75" x14ac:dyDescent="0.3">
      <c r="A31" s="1" t="s">
        <v>3</v>
      </c>
      <c r="B31" s="6"/>
      <c r="C31" s="17"/>
      <c r="D31" s="6"/>
      <c r="E31" s="6"/>
      <c r="F31" s="20" t="s">
        <v>128</v>
      </c>
      <c r="G31" s="24"/>
      <c r="H31" s="3" t="s">
        <v>152</v>
      </c>
    </row>
    <row r="32" spans="1:9" ht="15.75" x14ac:dyDescent="0.3">
      <c r="A32" s="4" t="s">
        <v>4</v>
      </c>
      <c r="B32" s="3" t="s">
        <v>199</v>
      </c>
      <c r="C32" s="13">
        <v>3.7</v>
      </c>
      <c r="E32" s="13">
        <f t="shared" si="1"/>
        <v>0</v>
      </c>
      <c r="F32" s="20" t="s">
        <v>32</v>
      </c>
      <c r="G32" s="20"/>
      <c r="I32" s="3"/>
    </row>
    <row r="33" spans="1:9" ht="15.75" x14ac:dyDescent="0.3">
      <c r="B33" s="3" t="s">
        <v>200</v>
      </c>
      <c r="C33" s="13">
        <v>3.99</v>
      </c>
      <c r="E33" s="13">
        <f t="shared" si="1"/>
        <v>0</v>
      </c>
      <c r="F33" s="24" t="s">
        <v>116</v>
      </c>
      <c r="G33" s="20"/>
      <c r="H33" s="27" t="s">
        <v>147</v>
      </c>
      <c r="I33" s="3"/>
    </row>
    <row r="34" spans="1:9" x14ac:dyDescent="0.25">
      <c r="B34" s="3" t="s">
        <v>201</v>
      </c>
      <c r="C34" s="13">
        <v>3.5</v>
      </c>
      <c r="E34" s="13">
        <f t="shared" si="1"/>
        <v>0</v>
      </c>
      <c r="F34" s="20" t="s">
        <v>66</v>
      </c>
      <c r="G34" s="20"/>
      <c r="H34" s="3" t="s">
        <v>148</v>
      </c>
      <c r="I34" s="3"/>
    </row>
    <row r="35" spans="1:9" ht="15.75" x14ac:dyDescent="0.3">
      <c r="A35" s="4" t="s">
        <v>5</v>
      </c>
      <c r="B35" s="3" t="s">
        <v>77</v>
      </c>
      <c r="C35" s="13">
        <v>4.3499999999999996</v>
      </c>
      <c r="E35" s="13">
        <f t="shared" si="1"/>
        <v>0</v>
      </c>
      <c r="F35" s="20" t="s">
        <v>67</v>
      </c>
      <c r="G35" s="20"/>
      <c r="H35" s="3" t="s">
        <v>149</v>
      </c>
    </row>
    <row r="36" spans="1:9" x14ac:dyDescent="0.25">
      <c r="B36" s="3" t="s">
        <v>19</v>
      </c>
      <c r="C36" s="13">
        <v>4.3499999999999996</v>
      </c>
      <c r="E36" s="13">
        <f t="shared" si="1"/>
        <v>0</v>
      </c>
      <c r="F36" s="20" t="s">
        <v>68</v>
      </c>
      <c r="G36" s="20"/>
      <c r="H36" s="3" t="s">
        <v>150</v>
      </c>
    </row>
    <row r="37" spans="1:9" ht="15.75" x14ac:dyDescent="0.3">
      <c r="A37" s="3"/>
      <c r="B37" s="3" t="s">
        <v>76</v>
      </c>
      <c r="C37" s="13">
        <v>5.35</v>
      </c>
      <c r="E37" s="13">
        <f t="shared" si="1"/>
        <v>0</v>
      </c>
      <c r="F37" s="24" t="s">
        <v>117</v>
      </c>
      <c r="G37" s="24"/>
      <c r="H37" s="3"/>
    </row>
    <row r="38" spans="1:9" ht="15.75" x14ac:dyDescent="0.3">
      <c r="B38" s="3" t="s">
        <v>173</v>
      </c>
      <c r="C38" s="13">
        <v>4.95</v>
      </c>
      <c r="E38" s="13">
        <f t="shared" si="1"/>
        <v>0</v>
      </c>
      <c r="F38" s="20" t="s">
        <v>122</v>
      </c>
      <c r="G38" s="20"/>
      <c r="H38" s="27" t="s">
        <v>164</v>
      </c>
    </row>
    <row r="39" spans="1:9" ht="15.75" x14ac:dyDescent="0.3">
      <c r="A39" s="1" t="s">
        <v>58</v>
      </c>
      <c r="B39" s="6"/>
      <c r="C39" s="17"/>
      <c r="D39" s="6"/>
      <c r="E39" s="6"/>
      <c r="F39" s="20" t="s">
        <v>123</v>
      </c>
      <c r="G39" s="20"/>
      <c r="H39" s="3" t="s">
        <v>165</v>
      </c>
    </row>
    <row r="40" spans="1:9" ht="15.75" x14ac:dyDescent="0.3">
      <c r="A40" s="4" t="s">
        <v>20</v>
      </c>
      <c r="B40" s="2" t="s">
        <v>80</v>
      </c>
      <c r="C40" s="13">
        <v>3.95</v>
      </c>
      <c r="E40" s="13">
        <f t="shared" si="1"/>
        <v>0</v>
      </c>
      <c r="F40" s="20" t="s">
        <v>73</v>
      </c>
      <c r="G40" s="20"/>
      <c r="H40" s="3" t="s">
        <v>166</v>
      </c>
      <c r="I40" s="3"/>
    </row>
    <row r="41" spans="1:9" ht="15.75" x14ac:dyDescent="0.3">
      <c r="B41" s="2" t="s">
        <v>79</v>
      </c>
      <c r="C41" s="13">
        <v>3.95</v>
      </c>
      <c r="E41" s="13">
        <f t="shared" si="1"/>
        <v>0</v>
      </c>
      <c r="F41" s="24" t="s">
        <v>118</v>
      </c>
      <c r="G41" s="24"/>
      <c r="H41" s="3" t="s">
        <v>167</v>
      </c>
      <c r="I41" s="3"/>
    </row>
    <row r="42" spans="1:9" x14ac:dyDescent="0.25">
      <c r="B42" s="2" t="s">
        <v>81</v>
      </c>
      <c r="C42" s="13">
        <v>3.95</v>
      </c>
      <c r="E42" s="13">
        <f t="shared" si="1"/>
        <v>0</v>
      </c>
      <c r="F42" s="20" t="s">
        <v>115</v>
      </c>
      <c r="G42" s="20"/>
      <c r="H42" s="3"/>
      <c r="I42" s="3"/>
    </row>
    <row r="43" spans="1:9" ht="15.75" x14ac:dyDescent="0.3">
      <c r="A43" s="4" t="s">
        <v>21</v>
      </c>
      <c r="B43" s="3" t="s">
        <v>82</v>
      </c>
      <c r="C43" s="13">
        <v>2.85</v>
      </c>
      <c r="E43" s="13">
        <f t="shared" si="1"/>
        <v>0</v>
      </c>
      <c r="F43" s="24" t="s">
        <v>119</v>
      </c>
      <c r="G43" s="24"/>
      <c r="H43" s="28" t="s">
        <v>153</v>
      </c>
      <c r="I43" s="3"/>
    </row>
    <row r="44" spans="1:9" x14ac:dyDescent="0.25">
      <c r="B44" s="3" t="s">
        <v>207</v>
      </c>
      <c r="C44" s="13">
        <v>2.9</v>
      </c>
      <c r="E44" s="13">
        <f t="shared" si="1"/>
        <v>0</v>
      </c>
      <c r="F44" s="20" t="s">
        <v>161</v>
      </c>
      <c r="G44" s="20"/>
      <c r="H44" s="2" t="s">
        <v>154</v>
      </c>
      <c r="I44" s="3"/>
    </row>
    <row r="45" spans="1:9" ht="15.75" x14ac:dyDescent="0.3">
      <c r="A45" s="4" t="s">
        <v>6</v>
      </c>
      <c r="B45" s="3" t="s">
        <v>83</v>
      </c>
      <c r="C45" s="13">
        <v>1.85</v>
      </c>
      <c r="E45" s="13">
        <f t="shared" si="1"/>
        <v>0</v>
      </c>
      <c r="F45" s="22" t="s">
        <v>162</v>
      </c>
      <c r="G45" s="20"/>
      <c r="H45" s="2" t="s">
        <v>155</v>
      </c>
    </row>
    <row r="46" spans="1:9" x14ac:dyDescent="0.25">
      <c r="B46" s="3" t="s">
        <v>84</v>
      </c>
      <c r="C46" s="13">
        <v>4.75</v>
      </c>
      <c r="E46" s="13">
        <f t="shared" si="1"/>
        <v>0</v>
      </c>
      <c r="F46" s="3" t="s">
        <v>163</v>
      </c>
      <c r="G46" s="22"/>
      <c r="H46" s="2" t="s">
        <v>156</v>
      </c>
    </row>
    <row r="47" spans="1:9" ht="15.75" x14ac:dyDescent="0.3">
      <c r="A47" s="1" t="s">
        <v>7</v>
      </c>
      <c r="B47" s="6"/>
      <c r="C47" s="17"/>
      <c r="D47" s="6"/>
      <c r="E47" s="6"/>
      <c r="G47" s="22"/>
      <c r="H47" s="2" t="s">
        <v>157</v>
      </c>
    </row>
    <row r="48" spans="1:9" x14ac:dyDescent="0.25">
      <c r="A48" s="2" t="s">
        <v>8</v>
      </c>
      <c r="B48" s="3" t="s">
        <v>202</v>
      </c>
      <c r="C48" s="13">
        <v>2.75</v>
      </c>
      <c r="E48" s="13">
        <f t="shared" si="1"/>
        <v>0</v>
      </c>
      <c r="G48" s="25"/>
      <c r="H48" s="2" t="s">
        <v>158</v>
      </c>
    </row>
    <row r="49" spans="1:7" x14ac:dyDescent="0.25">
      <c r="A49" s="2" t="s">
        <v>22</v>
      </c>
      <c r="B49" s="3" t="s">
        <v>203</v>
      </c>
      <c r="C49" s="13">
        <v>1.75</v>
      </c>
      <c r="E49" s="13">
        <f t="shared" si="1"/>
        <v>0</v>
      </c>
      <c r="F49" s="22"/>
      <c r="G49" s="25"/>
    </row>
    <row r="50" spans="1:7" x14ac:dyDescent="0.25">
      <c r="A50" s="8"/>
      <c r="E50" s="13"/>
      <c r="F50" s="22"/>
      <c r="G50" s="25"/>
    </row>
    <row r="51" spans="1:7" ht="15.75" x14ac:dyDescent="0.3">
      <c r="A51" s="1" t="s">
        <v>9</v>
      </c>
      <c r="B51" s="6"/>
      <c r="C51" s="17"/>
      <c r="D51" s="6"/>
      <c r="E51" s="6"/>
      <c r="F51" s="25"/>
      <c r="G51" s="25"/>
    </row>
    <row r="52" spans="1:7" x14ac:dyDescent="0.25">
      <c r="A52" s="2" t="s">
        <v>10</v>
      </c>
      <c r="B52" s="3" t="s">
        <v>86</v>
      </c>
      <c r="C52" s="13">
        <v>3.98</v>
      </c>
      <c r="E52" s="13">
        <f t="shared" si="1"/>
        <v>0</v>
      </c>
    </row>
    <row r="53" spans="1:7" x14ac:dyDescent="0.25">
      <c r="A53" s="2" t="s">
        <v>23</v>
      </c>
      <c r="B53" s="3" t="s">
        <v>24</v>
      </c>
      <c r="C53" s="13">
        <v>3.5</v>
      </c>
      <c r="E53" s="13">
        <f t="shared" si="1"/>
        <v>0</v>
      </c>
    </row>
    <row r="54" spans="1:7" x14ac:dyDescent="0.25">
      <c r="B54" s="3" t="s">
        <v>25</v>
      </c>
      <c r="C54" s="13">
        <v>3.5</v>
      </c>
      <c r="E54" s="13">
        <f t="shared" si="1"/>
        <v>0</v>
      </c>
    </row>
    <row r="55" spans="1:7" x14ac:dyDescent="0.25">
      <c r="A55" s="2" t="s">
        <v>13</v>
      </c>
      <c r="B55" s="3" t="s">
        <v>36</v>
      </c>
      <c r="C55" s="13">
        <v>3.25</v>
      </c>
      <c r="E55" s="13">
        <f t="shared" si="1"/>
        <v>0</v>
      </c>
    </row>
    <row r="56" spans="1:7" x14ac:dyDescent="0.25">
      <c r="A56" s="2" t="s">
        <v>14</v>
      </c>
      <c r="B56" s="3" t="s">
        <v>37</v>
      </c>
      <c r="C56" s="13">
        <v>2.15</v>
      </c>
      <c r="E56" s="13">
        <f t="shared" si="1"/>
        <v>0</v>
      </c>
    </row>
    <row r="57" spans="1:7" ht="15.75" x14ac:dyDescent="0.3">
      <c r="A57" s="1" t="s">
        <v>59</v>
      </c>
      <c r="B57" s="6"/>
      <c r="C57" s="17"/>
      <c r="D57" s="6"/>
      <c r="E57" s="6"/>
      <c r="F57" s="2"/>
      <c r="G57" s="2"/>
    </row>
    <row r="58" spans="1:7" x14ac:dyDescent="0.25">
      <c r="B58" s="3" t="s">
        <v>87</v>
      </c>
      <c r="C58" s="13">
        <v>3.65</v>
      </c>
      <c r="E58" s="13">
        <f t="shared" si="1"/>
        <v>0</v>
      </c>
    </row>
    <row r="59" spans="1:7" x14ac:dyDescent="0.25">
      <c r="B59" s="3" t="s">
        <v>38</v>
      </c>
      <c r="C59" s="13">
        <v>3.65</v>
      </c>
      <c r="E59" s="13">
        <f t="shared" si="1"/>
        <v>0</v>
      </c>
    </row>
    <row r="60" spans="1:7" x14ac:dyDescent="0.25">
      <c r="B60" s="3" t="s">
        <v>88</v>
      </c>
      <c r="C60" s="13">
        <v>3.5</v>
      </c>
      <c r="E60" s="13">
        <f t="shared" si="1"/>
        <v>0</v>
      </c>
    </row>
    <row r="61" spans="1:7" x14ac:dyDescent="0.25">
      <c r="B61" s="3" t="s">
        <v>39</v>
      </c>
      <c r="C61" s="13">
        <v>3.5</v>
      </c>
      <c r="E61" s="13">
        <f t="shared" si="1"/>
        <v>0</v>
      </c>
    </row>
    <row r="62" spans="1:7" ht="15.75" x14ac:dyDescent="0.3">
      <c r="A62" s="1" t="s">
        <v>63</v>
      </c>
      <c r="B62" s="7"/>
      <c r="C62" s="18"/>
      <c r="D62" s="7"/>
      <c r="E62" s="7"/>
    </row>
    <row r="63" spans="1:7" x14ac:dyDescent="0.25">
      <c r="B63" s="3" t="s">
        <v>90</v>
      </c>
      <c r="C63" s="13">
        <v>3.6</v>
      </c>
      <c r="E63" s="13">
        <f t="shared" si="1"/>
        <v>0</v>
      </c>
    </row>
    <row r="64" spans="1:7" x14ac:dyDescent="0.25">
      <c r="B64" s="3" t="s">
        <v>89</v>
      </c>
      <c r="C64" s="13">
        <v>3.8</v>
      </c>
      <c r="E64" s="13">
        <f t="shared" si="1"/>
        <v>0</v>
      </c>
    </row>
    <row r="65" spans="1:5" ht="15.75" x14ac:dyDescent="0.3">
      <c r="A65" s="1" t="s">
        <v>46</v>
      </c>
      <c r="B65" s="6"/>
      <c r="C65" s="17"/>
      <c r="D65" s="6"/>
      <c r="E65" s="6"/>
    </row>
    <row r="66" spans="1:5" x14ac:dyDescent="0.25">
      <c r="A66" s="2" t="s">
        <v>11</v>
      </c>
      <c r="B66" s="2" t="s">
        <v>91</v>
      </c>
      <c r="C66" s="13">
        <v>3.75</v>
      </c>
      <c r="E66" s="13">
        <f t="shared" si="1"/>
        <v>0</v>
      </c>
    </row>
    <row r="67" spans="1:5" x14ac:dyDescent="0.25">
      <c r="A67" s="2" t="s">
        <v>12</v>
      </c>
      <c r="B67" s="2" t="s">
        <v>92</v>
      </c>
      <c r="C67" s="13">
        <v>3.5</v>
      </c>
      <c r="E67" s="13">
        <f t="shared" si="1"/>
        <v>0</v>
      </c>
    </row>
    <row r="68" spans="1:5" x14ac:dyDescent="0.25">
      <c r="A68" s="2" t="s">
        <v>45</v>
      </c>
      <c r="B68" s="2" t="s">
        <v>93</v>
      </c>
      <c r="C68" s="13">
        <v>3.5</v>
      </c>
      <c r="E68" s="13">
        <f t="shared" si="1"/>
        <v>0</v>
      </c>
    </row>
    <row r="69" spans="1:5" ht="15.75" x14ac:dyDescent="0.3">
      <c r="A69" s="1" t="s">
        <v>40</v>
      </c>
      <c r="B69" s="6"/>
      <c r="C69" s="17"/>
      <c r="D69" s="6"/>
      <c r="E69" s="6"/>
    </row>
    <row r="70" spans="1:5" x14ac:dyDescent="0.25">
      <c r="A70" s="20" t="s">
        <v>175</v>
      </c>
      <c r="B70" s="19"/>
      <c r="C70" s="21">
        <v>4.5</v>
      </c>
      <c r="D70" s="20"/>
      <c r="E70" s="13">
        <f t="shared" si="1"/>
        <v>0</v>
      </c>
    </row>
    <row r="71" spans="1:5" x14ac:dyDescent="0.25">
      <c r="A71" s="20" t="s">
        <v>174</v>
      </c>
      <c r="B71" s="19"/>
      <c r="C71" s="21">
        <v>7.95</v>
      </c>
      <c r="D71" s="20"/>
      <c r="E71" s="13">
        <f t="shared" si="1"/>
        <v>0</v>
      </c>
    </row>
    <row r="72" spans="1:5" x14ac:dyDescent="0.25">
      <c r="A72" s="22" t="s">
        <v>190</v>
      </c>
      <c r="B72" s="20"/>
      <c r="C72" s="21">
        <v>4.25</v>
      </c>
      <c r="D72" s="20"/>
      <c r="E72" s="13">
        <f t="shared" si="1"/>
        <v>0</v>
      </c>
    </row>
    <row r="73" spans="1:5" x14ac:dyDescent="0.25">
      <c r="A73" s="22" t="s">
        <v>191</v>
      </c>
      <c r="C73" s="13">
        <v>7.75</v>
      </c>
      <c r="E73" s="13">
        <f t="shared" si="1"/>
        <v>0</v>
      </c>
    </row>
    <row r="74" spans="1:5" x14ac:dyDescent="0.25">
      <c r="A74" s="20" t="s">
        <v>100</v>
      </c>
      <c r="C74" s="21">
        <v>4.95</v>
      </c>
      <c r="D74" s="20"/>
      <c r="E74" s="13">
        <f t="shared" si="1"/>
        <v>0</v>
      </c>
    </row>
    <row r="75" spans="1:5" x14ac:dyDescent="0.25">
      <c r="A75" s="20" t="s">
        <v>99</v>
      </c>
      <c r="B75" s="20"/>
      <c r="C75" s="21">
        <v>8.9499999999999993</v>
      </c>
      <c r="D75" s="20"/>
      <c r="E75" s="13">
        <f t="shared" si="1"/>
        <v>0</v>
      </c>
    </row>
    <row r="76" spans="1:5" ht="15.75" x14ac:dyDescent="0.3">
      <c r="A76" s="1" t="s">
        <v>41</v>
      </c>
      <c r="B76" s="6"/>
      <c r="C76" s="17"/>
      <c r="D76" s="6"/>
      <c r="E76" s="6"/>
    </row>
    <row r="77" spans="1:5" x14ac:dyDescent="0.25">
      <c r="A77" s="2" t="s">
        <v>95</v>
      </c>
      <c r="B77" s="3" t="s">
        <v>96</v>
      </c>
      <c r="C77" s="13">
        <v>2.6</v>
      </c>
      <c r="E77" s="13">
        <f t="shared" si="1"/>
        <v>0</v>
      </c>
    </row>
    <row r="78" spans="1:5" x14ac:dyDescent="0.25">
      <c r="A78" s="2" t="s">
        <v>101</v>
      </c>
      <c r="B78" s="3" t="s">
        <v>94</v>
      </c>
      <c r="C78" s="13">
        <v>1.65</v>
      </c>
      <c r="E78" s="13">
        <f t="shared" si="1"/>
        <v>0</v>
      </c>
    </row>
    <row r="79" spans="1:5" ht="15.75" x14ac:dyDescent="0.3">
      <c r="A79" s="1" t="s">
        <v>42</v>
      </c>
      <c r="B79" s="6"/>
      <c r="C79" s="17"/>
      <c r="D79" s="6"/>
      <c r="E79" s="6"/>
    </row>
    <row r="80" spans="1:5" x14ac:dyDescent="0.25">
      <c r="A80" s="2" t="s">
        <v>43</v>
      </c>
      <c r="B80" s="3" t="s">
        <v>176</v>
      </c>
      <c r="C80" s="13">
        <v>2.69</v>
      </c>
      <c r="E80" s="13">
        <f t="shared" si="1"/>
        <v>0</v>
      </c>
    </row>
    <row r="81" spans="1:5" x14ac:dyDescent="0.25">
      <c r="A81" s="2" t="s">
        <v>97</v>
      </c>
      <c r="B81" s="3" t="s">
        <v>177</v>
      </c>
      <c r="C81" s="13">
        <v>2.69</v>
      </c>
      <c r="E81" s="13">
        <f t="shared" ref="E81:E91" si="2">SUM(C81*D81)</f>
        <v>0</v>
      </c>
    </row>
    <row r="82" spans="1:5" x14ac:dyDescent="0.25">
      <c r="B82" s="3" t="s">
        <v>178</v>
      </c>
      <c r="C82" s="13">
        <v>2.69</v>
      </c>
      <c r="E82" s="13">
        <f t="shared" si="2"/>
        <v>0</v>
      </c>
    </row>
    <row r="83" spans="1:5" x14ac:dyDescent="0.25">
      <c r="A83" s="2" t="s">
        <v>44</v>
      </c>
      <c r="B83" s="3" t="s">
        <v>179</v>
      </c>
      <c r="C83" s="13">
        <v>2.75</v>
      </c>
      <c r="E83" s="13">
        <f t="shared" si="2"/>
        <v>0</v>
      </c>
    </row>
    <row r="84" spans="1:5" x14ac:dyDescent="0.25">
      <c r="A84" s="2" t="s">
        <v>97</v>
      </c>
      <c r="B84" s="3" t="s">
        <v>180</v>
      </c>
      <c r="C84" s="13">
        <v>2.8</v>
      </c>
      <c r="E84" s="13">
        <f t="shared" si="2"/>
        <v>0</v>
      </c>
    </row>
    <row r="85" spans="1:5" x14ac:dyDescent="0.25">
      <c r="B85" s="3" t="s">
        <v>181</v>
      </c>
      <c r="C85" s="13">
        <v>2.95</v>
      </c>
      <c r="E85" s="13">
        <f t="shared" si="2"/>
        <v>0</v>
      </c>
    </row>
    <row r="86" spans="1:5" x14ac:dyDescent="0.25">
      <c r="B86" s="2" t="s">
        <v>182</v>
      </c>
      <c r="C86" s="13">
        <v>2.8</v>
      </c>
      <c r="E86" s="13">
        <f t="shared" si="2"/>
        <v>0</v>
      </c>
    </row>
    <row r="87" spans="1:5" x14ac:dyDescent="0.25">
      <c r="A87" s="2" t="s">
        <v>102</v>
      </c>
      <c r="B87" s="3" t="s">
        <v>186</v>
      </c>
      <c r="C87" s="13">
        <v>20.9</v>
      </c>
      <c r="E87" s="13">
        <f t="shared" si="2"/>
        <v>0</v>
      </c>
    </row>
    <row r="88" spans="1:5" x14ac:dyDescent="0.25">
      <c r="A88" s="33" t="s">
        <v>185</v>
      </c>
      <c r="B88" s="3" t="s">
        <v>183</v>
      </c>
      <c r="C88" s="13">
        <v>19.649999999999999</v>
      </c>
      <c r="E88" s="13">
        <f t="shared" si="2"/>
        <v>0</v>
      </c>
    </row>
    <row r="89" spans="1:5" ht="15" customHeight="1" x14ac:dyDescent="0.25">
      <c r="A89" s="36" t="s">
        <v>188</v>
      </c>
      <c r="B89" s="3" t="s">
        <v>184</v>
      </c>
      <c r="C89" s="13">
        <v>19</v>
      </c>
      <c r="E89" s="13">
        <f t="shared" si="2"/>
        <v>0</v>
      </c>
    </row>
    <row r="90" spans="1:5" x14ac:dyDescent="0.25">
      <c r="A90" s="36"/>
      <c r="B90" s="3" t="s">
        <v>208</v>
      </c>
      <c r="C90" s="13">
        <v>13.99</v>
      </c>
      <c r="E90" s="13">
        <f t="shared" si="2"/>
        <v>0</v>
      </c>
    </row>
    <row r="91" spans="1:5" ht="15" customHeight="1" x14ac:dyDescent="0.25">
      <c r="A91" s="36"/>
      <c r="B91" s="3" t="s">
        <v>187</v>
      </c>
      <c r="C91" s="13">
        <v>12.6</v>
      </c>
      <c r="E91" s="13">
        <f t="shared" si="2"/>
        <v>0</v>
      </c>
    </row>
    <row r="92" spans="1:5" x14ac:dyDescent="0.25">
      <c r="B92" s="3" t="s">
        <v>98</v>
      </c>
      <c r="E92" s="13"/>
    </row>
    <row r="93" spans="1:5" ht="15.75" x14ac:dyDescent="0.3">
      <c r="A93" s="1" t="s">
        <v>60</v>
      </c>
      <c r="B93" s="7"/>
      <c r="C93" s="18"/>
      <c r="D93" s="7"/>
      <c r="E93" s="7"/>
    </row>
    <row r="94" spans="1:5" x14ac:dyDescent="0.25">
      <c r="A94" s="2" t="s">
        <v>209</v>
      </c>
    </row>
    <row r="100" spans="1:5" x14ac:dyDescent="0.25">
      <c r="E100" s="13"/>
    </row>
    <row r="101" spans="1:5" ht="15.75" x14ac:dyDescent="0.3">
      <c r="B101" s="31" t="s">
        <v>85</v>
      </c>
      <c r="C101" s="30"/>
      <c r="D101" s="29"/>
      <c r="E101" s="32">
        <f>SUM(E10:E100)</f>
        <v>0</v>
      </c>
    </row>
    <row r="102" spans="1:5" ht="18.75" x14ac:dyDescent="0.3">
      <c r="A102" s="12" t="s">
        <v>168</v>
      </c>
      <c r="E102" s="13"/>
    </row>
    <row r="103" spans="1:5" ht="18.75" x14ac:dyDescent="0.3">
      <c r="A103" s="12"/>
      <c r="E103" s="13"/>
    </row>
    <row r="104" spans="1:5" ht="30" customHeight="1" x14ac:dyDescent="0.25">
      <c r="A104" s="35" t="s">
        <v>204</v>
      </c>
      <c r="B104" s="35"/>
      <c r="C104" s="35"/>
      <c r="D104" s="35"/>
      <c r="E104" s="35"/>
    </row>
    <row r="105" spans="1:5" x14ac:dyDescent="0.25">
      <c r="A105" s="8"/>
      <c r="B105" s="8"/>
      <c r="C105" s="8"/>
      <c r="D105" s="8"/>
      <c r="E105" s="8"/>
    </row>
    <row r="106" spans="1:5" ht="30" customHeight="1" x14ac:dyDescent="0.25">
      <c r="A106" s="35" t="s">
        <v>192</v>
      </c>
      <c r="B106" s="35"/>
      <c r="C106" s="35"/>
      <c r="D106" s="35"/>
      <c r="E106" s="35"/>
    </row>
    <row r="107" spans="1:5" ht="15" customHeight="1" x14ac:dyDescent="0.25">
      <c r="A107" s="9"/>
      <c r="B107" s="9"/>
      <c r="C107" s="9"/>
      <c r="D107" s="9"/>
      <c r="E107" s="9"/>
    </row>
    <row r="108" spans="1:5" ht="30.75" customHeight="1" x14ac:dyDescent="0.25">
      <c r="A108" s="35" t="s">
        <v>169</v>
      </c>
      <c r="B108" s="35"/>
      <c r="C108" s="35"/>
      <c r="D108" s="35"/>
      <c r="E108" s="35"/>
    </row>
    <row r="109" spans="1:5" x14ac:dyDescent="0.25">
      <c r="E109" s="13"/>
    </row>
    <row r="110" spans="1:5" ht="18.75" x14ac:dyDescent="0.3">
      <c r="A110" s="12" t="s">
        <v>189</v>
      </c>
      <c r="E110" s="13"/>
    </row>
    <row r="111" spans="1:5" ht="18.75" x14ac:dyDescent="0.3">
      <c r="A111" s="12"/>
      <c r="E111" s="13"/>
    </row>
    <row r="112" spans="1:5" ht="33" customHeight="1" x14ac:dyDescent="0.25">
      <c r="A112" s="35" t="s">
        <v>171</v>
      </c>
      <c r="B112" s="35"/>
      <c r="C112" s="35"/>
      <c r="D112" s="35"/>
      <c r="E112" s="35"/>
    </row>
    <row r="113" spans="1:5" x14ac:dyDescent="0.25">
      <c r="A113" s="9"/>
      <c r="B113" s="9"/>
      <c r="C113" s="9"/>
      <c r="D113" s="9"/>
      <c r="E113" s="9"/>
    </row>
    <row r="114" spans="1:5" ht="34.5" customHeight="1" x14ac:dyDescent="0.25">
      <c r="A114" s="35" t="s">
        <v>193</v>
      </c>
      <c r="B114" s="35"/>
      <c r="C114" s="35"/>
      <c r="D114" s="35"/>
      <c r="E114" s="35"/>
    </row>
    <row r="115" spans="1:5" x14ac:dyDescent="0.25">
      <c r="E115" s="13"/>
    </row>
    <row r="116" spans="1:5" ht="30.75" customHeight="1" x14ac:dyDescent="0.25">
      <c r="A116" s="35" t="s">
        <v>172</v>
      </c>
      <c r="B116" s="35"/>
      <c r="C116" s="35"/>
      <c r="D116" s="35"/>
      <c r="E116" s="35"/>
    </row>
    <row r="117" spans="1:5" x14ac:dyDescent="0.25">
      <c r="E117" s="13"/>
    </row>
    <row r="118" spans="1:5" x14ac:dyDescent="0.25">
      <c r="E118" s="13"/>
    </row>
    <row r="119" spans="1:5" x14ac:dyDescent="0.25">
      <c r="E119" s="13"/>
    </row>
    <row r="120" spans="1:5" x14ac:dyDescent="0.25">
      <c r="E120" s="13"/>
    </row>
    <row r="123" spans="1:5" x14ac:dyDescent="0.25">
      <c r="E123"/>
    </row>
    <row r="124" spans="1:5" x14ac:dyDescent="0.25">
      <c r="E124"/>
    </row>
    <row r="125" spans="1:5" x14ac:dyDescent="0.25">
      <c r="E125"/>
    </row>
    <row r="126" spans="1:5" x14ac:dyDescent="0.25">
      <c r="E126"/>
    </row>
    <row r="127" spans="1:5" x14ac:dyDescent="0.25">
      <c r="E127"/>
    </row>
    <row r="128" spans="1:5" x14ac:dyDescent="0.25">
      <c r="E128"/>
    </row>
    <row r="129" spans="5:5" x14ac:dyDescent="0.25">
      <c r="E129"/>
    </row>
    <row r="130" spans="5:5" x14ac:dyDescent="0.25">
      <c r="E130"/>
    </row>
    <row r="131" spans="5:5" x14ac:dyDescent="0.25">
      <c r="E131"/>
    </row>
    <row r="132" spans="5:5" x14ac:dyDescent="0.25">
      <c r="E132"/>
    </row>
    <row r="133" spans="5:5" x14ac:dyDescent="0.25">
      <c r="E133"/>
    </row>
    <row r="134" spans="5:5" x14ac:dyDescent="0.25">
      <c r="E134"/>
    </row>
    <row r="135" spans="5:5" x14ac:dyDescent="0.25">
      <c r="E135"/>
    </row>
    <row r="136" spans="5:5" x14ac:dyDescent="0.25">
      <c r="E136"/>
    </row>
    <row r="137" spans="5:5" x14ac:dyDescent="0.25">
      <c r="E137"/>
    </row>
    <row r="138" spans="5:5" x14ac:dyDescent="0.25">
      <c r="E138"/>
    </row>
    <row r="139" spans="5:5" x14ac:dyDescent="0.25">
      <c r="E139"/>
    </row>
    <row r="140" spans="5:5" x14ac:dyDescent="0.25">
      <c r="E140"/>
    </row>
    <row r="141" spans="5:5" x14ac:dyDescent="0.25">
      <c r="E141"/>
    </row>
  </sheetData>
  <mergeCells count="8">
    <mergeCell ref="A11:A13"/>
    <mergeCell ref="A104:E104"/>
    <mergeCell ref="A89:A91"/>
    <mergeCell ref="A116:E116"/>
    <mergeCell ref="A114:E114"/>
    <mergeCell ref="A108:E108"/>
    <mergeCell ref="A112:E112"/>
    <mergeCell ref="A106:E106"/>
  </mergeCells>
  <phoneticPr fontId="2" type="noConversion"/>
  <pageMargins left="0.23622047244094491" right="0.23622047244094491" top="0.54166666666666663" bottom="0.74803149606299213" header="0.31496062992125984" footer="0.31496062992125984"/>
  <pageSetup paperSize="9" orientation="portrait" r:id="rId1"/>
  <headerFooter differentFirst="1">
    <oddHeader xml:space="preserve">&amp;R
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BB4F2CD0F36342A38120BBC1A27B5E" ma:contentTypeVersion="11" ma:contentTypeDescription="Create a new document." ma:contentTypeScope="" ma:versionID="7a65d47d12564722ff0477735718fde8">
  <xsd:schema xmlns:xsd="http://www.w3.org/2001/XMLSchema" xmlns:xs="http://www.w3.org/2001/XMLSchema" xmlns:p="http://schemas.microsoft.com/office/2006/metadata/properties" xmlns:ns3="8d58f453-738e-46a0-8795-2ca94f3e27d6" xmlns:ns4="4488e88d-5d0c-402d-b24c-08b0939341ed" targetNamespace="http://schemas.microsoft.com/office/2006/metadata/properties" ma:root="true" ma:fieldsID="d847bb6ec6de819f603e702e6260088b" ns3:_="" ns4:_="">
    <xsd:import namespace="8d58f453-738e-46a0-8795-2ca94f3e27d6"/>
    <xsd:import namespace="4488e88d-5d0c-402d-b24c-08b0939341e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DateTaken" minOccurs="0"/>
                <xsd:element ref="ns4:MediaServiceLocation" minOccurs="0"/>
                <xsd:element ref="ns4:MediaServiceOCR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58f453-738e-46a0-8795-2ca94f3e27d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88e88d-5d0c-402d-b24c-08b0939341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A57482-90BE-4613-B8B7-CE81EE872F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58f453-738e-46a0-8795-2ca94f3e27d6"/>
    <ds:schemaRef ds:uri="4488e88d-5d0c-402d-b24c-08b093934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A45A347-AF59-4B39-A93A-F7AD31EF08E7}">
  <ds:schemaRefs>
    <ds:schemaRef ds:uri="4488e88d-5d0c-402d-b24c-08b0939341ed"/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8d58f453-738e-46a0-8795-2ca94f3e27d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BFC07FF-733E-4B4D-A8F6-FADCB1AE7C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11</vt:i4>
      </vt:variant>
    </vt:vector>
  </HeadingPairs>
  <TitlesOfParts>
    <vt:vector size="12" baseType="lpstr">
      <vt:lpstr>Sheet1</vt:lpstr>
      <vt:lpstr>Sheet1!Check11</vt:lpstr>
      <vt:lpstr>Sheet1!Check16</vt:lpstr>
      <vt:lpstr>Sheet1!Check19</vt:lpstr>
      <vt:lpstr>Sheet1!Check20</vt:lpstr>
      <vt:lpstr>Sheet1!Check22</vt:lpstr>
      <vt:lpstr>Sheet1!Check24</vt:lpstr>
      <vt:lpstr>Sheet1!Check33</vt:lpstr>
      <vt:lpstr>Sheet1!Check34</vt:lpstr>
      <vt:lpstr>Sheet1!Check4</vt:lpstr>
      <vt:lpstr>Sheet1!Check5</vt:lpstr>
      <vt:lpstr>Sheet1!Check7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Georgia Walther</dc:creator>
  <cp:lastModifiedBy>Washingpool Farm</cp:lastModifiedBy>
  <cp:lastPrinted>2021-03-23T14:53:28Z</cp:lastPrinted>
  <dcterms:created xsi:type="dcterms:W3CDTF">2019-08-06T11:14:56Z</dcterms:created>
  <dcterms:modified xsi:type="dcterms:W3CDTF">2021-04-06T15:37:52Z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0x0101002FBB4F2CD0F36342A38120BBC1A27B5E</vt:lpwstr>
  </property>
</Properties>
</file>